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ВАР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62" i="1" l="1"/>
  <c r="L100" i="1"/>
  <c r="L196" i="1" s="1"/>
  <c r="I195" i="1"/>
  <c r="I81" i="1"/>
  <c r="G176" i="1"/>
  <c r="F196" i="1"/>
  <c r="G196" i="1"/>
  <c r="H196" i="1"/>
  <c r="J196" i="1"/>
  <c r="I196" i="1" l="1"/>
</calcChain>
</file>

<file path=xl/sharedStrings.xml><?xml version="1.0" encoding="utf-8"?>
<sst xmlns="http://schemas.openxmlformats.org/spreadsheetml/2006/main" count="250" uniqueCount="72">
  <si>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</si>
  <si>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</si>
  <si>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</si>
  <si>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</si>
  <si>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</si>
  <si>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</si>
  <si>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</si>
  <si>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</si>
  <si>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</si>
  <si>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</si>
  <si>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</si>
  <si>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</si>
  <si>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</si>
  <si>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</si>
  <si>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</si>
  <si>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</si>
  <si>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</si>
  <si>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</si>
  <si>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</si>
  <si>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</si>
  <si>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</si>
  <si>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</si>
  <si>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</si>
  <si>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</si>
  <si>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</si>
  <si>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</si>
  <si>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</si>
  <si>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</si>
  <si>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</si>
  <si>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</si>
  <si>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</si>
  <si>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</si>
  <si>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</si>
  <si>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</si>
  <si>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</si>
  <si>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</si>
  <si>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</si>
  <si>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</si>
  <si>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</si>
  <si>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ШМОКУ ООШ с. Колосово</t>
  </si>
  <si>
    <t>Тарасова</t>
  </si>
  <si>
    <t>Чай с сахаром</t>
  </si>
  <si>
    <t>Хлеб ржано-пшеничный</t>
  </si>
  <si>
    <t>и.о.директора школы</t>
  </si>
  <si>
    <t>Кофейный напиток с молоком</t>
  </si>
  <si>
    <t>Какао с молоком</t>
  </si>
  <si>
    <t>ТК №44</t>
  </si>
  <si>
    <t>ТК № 4</t>
  </si>
  <si>
    <t>Картофель и овощи тушеные в соусе</t>
  </si>
  <si>
    <t>бутерброд</t>
  </si>
  <si>
    <t>Бутерброд с сыром</t>
  </si>
  <si>
    <t>Компот из смеси сухофруктов</t>
  </si>
  <si>
    <t>ТК № 8</t>
  </si>
  <si>
    <t>Тефтели "Куриные" макаронные изделия отварные</t>
  </si>
  <si>
    <t>Каша гречневая рассыпчатая с овощами и соусом</t>
  </si>
  <si>
    <t>ТК № 30</t>
  </si>
  <si>
    <t>Хлеб ржано - пшеничный</t>
  </si>
  <si>
    <t>Биточки из минтая соус томатный №364 пюре картофельное</t>
  </si>
  <si>
    <t>256;335</t>
  </si>
  <si>
    <t>Рис с овощами соус томатный № 364</t>
  </si>
  <si>
    <t>125; 364</t>
  </si>
  <si>
    <t>ТК № 44</t>
  </si>
  <si>
    <t>Тефтели  ежики из говядины  макаронные изделия отварные</t>
  </si>
  <si>
    <t>285; 331</t>
  </si>
  <si>
    <t>189; 444</t>
  </si>
  <si>
    <t>Гуляш из курицы каша гречневая рассыпчатая</t>
  </si>
  <si>
    <t>Каша молочная овсяная "Геркулес" жидкая сырники из творога</t>
  </si>
  <si>
    <t>ТК № 7</t>
  </si>
  <si>
    <t>Биточки из минтая пюре картофельное капуста тушеная соус томатный №364</t>
  </si>
  <si>
    <t>256; 335</t>
  </si>
  <si>
    <t>Каша молочная рисовая жидкая  оладьи</t>
  </si>
  <si>
    <t>23;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</si>
</sst>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270</v>
      </c>
      <c r="G6" s="40">
        <v>6.98</v>
      </c>
      <c r="H6" s="40">
        <v>14.44</v>
      </c>
      <c r="I6" s="40">
        <v>49.7</v>
      </c>
      <c r="J6" s="40">
        <v>334.22</v>
      </c>
      <c r="K6" s="41">
        <v>134</v>
      </c>
      <c r="L6" s="40">
        <v>20.98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4.08</v>
      </c>
      <c r="H8" s="43">
        <v>3.1</v>
      </c>
      <c r="I8" s="43">
        <v>15.65</v>
      </c>
      <c r="J8" s="43">
        <v>113.61</v>
      </c>
      <c r="K8" s="44" t="s">
        <v>46</v>
      </c>
      <c r="L8" s="43">
        <v>14.88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1.66</v>
      </c>
      <c r="H9" s="43">
        <v>0.22</v>
      </c>
      <c r="I9" s="43">
        <v>12.54</v>
      </c>
      <c r="J9" s="43">
        <v>55.23</v>
      </c>
      <c r="K9" s="44" t="s">
        <v>47</v>
      </c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49</v>
      </c>
      <c r="E11" s="42" t="s">
        <v>50</v>
      </c>
      <c r="F11" s="43">
        <v>30</v>
      </c>
      <c r="G11" s="43">
        <v>6.45</v>
      </c>
      <c r="H11" s="43">
        <v>4.5599999999999996</v>
      </c>
      <c r="I11" s="43">
        <v>6.36</v>
      </c>
      <c r="J11" s="43">
        <v>85.2</v>
      </c>
      <c r="K11" s="44">
        <v>3</v>
      </c>
      <c r="L11" s="43">
        <v>13.21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19.170000000000002</v>
      </c>
      <c r="H13" s="19">
        <f t="shared" si="0"/>
        <v>22.319999999999997</v>
      </c>
      <c r="I13" s="19">
        <f t="shared" si="0"/>
        <v>84.250000000000014</v>
      </c>
      <c r="J13" s="19">
        <f t="shared" si="0"/>
        <v>588.2600000000001</v>
      </c>
      <c r="K13" s="25"/>
      <c r="L13" s="19">
        <f t="shared" ref="L13" si="1">SUM(L6:L12)</f>
        <v>52.47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 t="shared" ref="G24:J24" si="4">G13+G23</f>
        <v>19.170000000000002</v>
      </c>
      <c r="H24" s="32">
        <f t="shared" si="4"/>
        <v>22.319999999999997</v>
      </c>
      <c r="I24" s="32">
        <f t="shared" si="4"/>
        <v>84.250000000000014</v>
      </c>
      <c r="J24" s="32">
        <f t="shared" si="4"/>
        <v>588.2600000000001</v>
      </c>
      <c r="K24" s="32"/>
      <c r="L24" s="32">
        <f t="shared" ref="L24" si="5">L13+L23</f>
        <v>52.47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300</v>
      </c>
      <c r="G25" s="40">
        <v>19.05</v>
      </c>
      <c r="H25" s="40">
        <v>19.95</v>
      </c>
      <c r="I25" s="40">
        <v>57.47</v>
      </c>
      <c r="J25" s="40">
        <v>468.89</v>
      </c>
      <c r="K25" s="41">
        <v>331</v>
      </c>
      <c r="L25" s="40">
        <v>97.36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9.68</v>
      </c>
      <c r="J27" s="43">
        <v>44.36</v>
      </c>
      <c r="K27" s="44" t="s">
        <v>52</v>
      </c>
      <c r="L27" s="43">
        <v>4.46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2.65</v>
      </c>
      <c r="H28" s="43">
        <v>0.35</v>
      </c>
      <c r="I28" s="43">
        <v>16.96</v>
      </c>
      <c r="J28" s="43">
        <v>81.58</v>
      </c>
      <c r="K28" s="44" t="s">
        <v>47</v>
      </c>
      <c r="L28" s="43">
        <v>4.25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21.7</v>
      </c>
      <c r="H32" s="19">
        <f t="shared" ref="H32" si="7">SUM(H25:H31)</f>
        <v>20.3</v>
      </c>
      <c r="I32" s="19">
        <f t="shared" ref="I32" si="8">SUM(I25:I31)</f>
        <v>84.110000000000014</v>
      </c>
      <c r="J32" s="19">
        <f t="shared" ref="J32:L32" si="9">SUM(J25:J31)</f>
        <v>594.83000000000004</v>
      </c>
      <c r="K32" s="25"/>
      <c r="L32" s="19">
        <f t="shared" si="9"/>
        <v>106.07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21.7</v>
      </c>
      <c r="H43" s="32">
        <f t="shared" ref="H43" si="15">H32+H42</f>
        <v>20.3</v>
      </c>
      <c r="I43" s="32">
        <f t="shared" ref="I43" si="16">I32+I42</f>
        <v>84.110000000000014</v>
      </c>
      <c r="J43" s="32">
        <f t="shared" ref="J43:L43" si="17">J32+J42</f>
        <v>594.83000000000004</v>
      </c>
      <c r="K43" s="32"/>
      <c r="L43" s="32">
        <f t="shared" si="17"/>
        <v>106.07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11.11</v>
      </c>
      <c r="H44" s="40">
        <v>10.84</v>
      </c>
      <c r="I44" s="40">
        <v>52.28</v>
      </c>
      <c r="J44" s="40">
        <v>339.19</v>
      </c>
      <c r="K44" s="41">
        <v>166</v>
      </c>
      <c r="L44" s="40">
        <v>14.53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3.97</v>
      </c>
      <c r="H46" s="43">
        <v>4.13</v>
      </c>
      <c r="I46" s="43">
        <v>15.49</v>
      </c>
      <c r="J46" s="43">
        <v>116.28</v>
      </c>
      <c r="K46" s="44" t="s">
        <v>55</v>
      </c>
      <c r="L46" s="43">
        <v>12.64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25</v>
      </c>
      <c r="G47" s="43">
        <v>1.66</v>
      </c>
      <c r="H47" s="43">
        <v>0.22</v>
      </c>
      <c r="I47" s="43">
        <v>10.6</v>
      </c>
      <c r="J47" s="43">
        <v>50.99</v>
      </c>
      <c r="K47" s="44" t="s">
        <v>47</v>
      </c>
      <c r="L47" s="43">
        <v>2.13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49</v>
      </c>
      <c r="E49" s="42" t="s">
        <v>50</v>
      </c>
      <c r="F49" s="43">
        <v>30</v>
      </c>
      <c r="G49" s="43">
        <v>4.43</v>
      </c>
      <c r="H49" s="43">
        <v>4.5599999999999996</v>
      </c>
      <c r="I49" s="43">
        <v>6.36</v>
      </c>
      <c r="J49" s="43">
        <v>85.2</v>
      </c>
      <c r="K49" s="44">
        <v>3</v>
      </c>
      <c r="L49" s="43">
        <v>3.9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21.169999999999998</v>
      </c>
      <c r="H51" s="19">
        <f t="shared" ref="H51" si="19">SUM(H44:H50)</f>
        <v>19.75</v>
      </c>
      <c r="I51" s="19">
        <f t="shared" ref="I51" si="20">SUM(I44:I50)</f>
        <v>84.72999999999999</v>
      </c>
      <c r="J51" s="19">
        <f t="shared" ref="J51:L51" si="21">SUM(J44:J50)</f>
        <v>591.66000000000008</v>
      </c>
      <c r="K51" s="25"/>
      <c r="L51" s="19">
        <f t="shared" si="21"/>
        <v>33.200000000000003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21.169999999999998</v>
      </c>
      <c r="H62" s="32">
        <f t="shared" ref="H62" si="27">H51+H61</f>
        <v>19.75</v>
      </c>
      <c r="I62" s="32">
        <f t="shared" ref="I62" si="28">I51+I61</f>
        <v>84.72999999999999</v>
      </c>
      <c r="J62" s="32">
        <f t="shared" ref="J62:L62" si="29">J51+J61</f>
        <v>591.66000000000008</v>
      </c>
      <c r="K62" s="32"/>
      <c r="L62" s="32">
        <f t="shared" si="29"/>
        <v>33.200000000000003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300</v>
      </c>
      <c r="G63" s="40">
        <v>16.84</v>
      </c>
      <c r="H63" s="40">
        <v>18.77</v>
      </c>
      <c r="I63" s="40">
        <v>45.71</v>
      </c>
      <c r="J63" s="40">
        <v>394.76</v>
      </c>
      <c r="K63" s="41" t="s">
        <v>58</v>
      </c>
      <c r="L63" s="40">
        <v>61.4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3.97</v>
      </c>
      <c r="H65" s="43">
        <v>4.13</v>
      </c>
      <c r="I65" s="43">
        <v>18.739999999999998</v>
      </c>
      <c r="J65" s="43">
        <v>116.28</v>
      </c>
      <c r="K65" s="44" t="s">
        <v>55</v>
      </c>
      <c r="L65" s="43">
        <v>11.92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40</v>
      </c>
      <c r="G66" s="43">
        <v>2.65</v>
      </c>
      <c r="H66" s="43">
        <v>0.35</v>
      </c>
      <c r="I66" s="43">
        <v>19.690000000000001</v>
      </c>
      <c r="J66" s="43">
        <v>81.58</v>
      </c>
      <c r="K66" s="44" t="s">
        <v>47</v>
      </c>
      <c r="L66" s="43">
        <v>3.4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23.459999999999997</v>
      </c>
      <c r="H70" s="19">
        <f t="shared" ref="H70" si="31">SUM(H63:H69)</f>
        <v>23.25</v>
      </c>
      <c r="I70" s="19">
        <f t="shared" ref="I70" si="32">SUM(I63:I69)</f>
        <v>84.14</v>
      </c>
      <c r="J70" s="19">
        <f t="shared" ref="J70:L70" si="33">SUM(J63:J69)</f>
        <v>592.62</v>
      </c>
      <c r="K70" s="25"/>
      <c r="L70" s="19">
        <f t="shared" si="33"/>
        <v>76.72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23.459999999999997</v>
      </c>
      <c r="H81" s="32">
        <f t="shared" ref="H81" si="39">H70+H80</f>
        <v>23.25</v>
      </c>
      <c r="I81" s="32">
        <f t="shared" ref="I81" si="40">I70+I80</f>
        <v>84.14</v>
      </c>
      <c r="J81" s="32">
        <f t="shared" ref="J81:L81" si="41">J70+J80</f>
        <v>592.62</v>
      </c>
      <c r="K81" s="32"/>
      <c r="L81" s="32">
        <f t="shared" si="41"/>
        <v>76.72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10.52</v>
      </c>
      <c r="H82" s="40">
        <v>13.32</v>
      </c>
      <c r="I82" s="40">
        <v>51.93</v>
      </c>
      <c r="J82" s="40">
        <v>327.02</v>
      </c>
      <c r="K82" s="41" t="s">
        <v>60</v>
      </c>
      <c r="L82" s="40">
        <v>20.57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3.08</v>
      </c>
      <c r="H84" s="43">
        <v>2.4300000000000002</v>
      </c>
      <c r="I84" s="43">
        <v>14.77</v>
      </c>
      <c r="J84" s="43">
        <v>93.92</v>
      </c>
      <c r="K84" s="44" t="s">
        <v>61</v>
      </c>
      <c r="L84" s="43">
        <v>14.88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2.65</v>
      </c>
      <c r="H85" s="43">
        <v>0.35</v>
      </c>
      <c r="I85" s="43">
        <v>16.96</v>
      </c>
      <c r="J85" s="43">
        <v>81.58</v>
      </c>
      <c r="K85" s="44" t="s">
        <v>47</v>
      </c>
      <c r="L85" s="43">
        <v>3.4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49</v>
      </c>
      <c r="E87" s="42" t="s">
        <v>50</v>
      </c>
      <c r="F87" s="43">
        <v>30</v>
      </c>
      <c r="G87" s="43">
        <v>4.43</v>
      </c>
      <c r="H87" s="43">
        <v>4.5599999999999996</v>
      </c>
      <c r="I87" s="43">
        <v>6.36</v>
      </c>
      <c r="J87" s="43">
        <v>85.2</v>
      </c>
      <c r="K87" s="44">
        <v>3</v>
      </c>
      <c r="L87" s="43">
        <v>14.36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20.68</v>
      </c>
      <c r="H89" s="19">
        <f t="shared" ref="H89" si="43">SUM(H82:H88)</f>
        <v>20.66</v>
      </c>
      <c r="I89" s="19">
        <f t="shared" ref="I89" si="44">SUM(I82:I88)</f>
        <v>90.02</v>
      </c>
      <c r="J89" s="19">
        <f t="shared" ref="J89:L89" si="45">SUM(J82:J88)</f>
        <v>587.72</v>
      </c>
      <c r="K89" s="25"/>
      <c r="L89" s="19">
        <f t="shared" si="45"/>
        <v>53.21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20.68</v>
      </c>
      <c r="H100" s="32">
        <f t="shared" ref="H100" si="51">H89+H99</f>
        <v>20.66</v>
      </c>
      <c r="I100" s="32">
        <f t="shared" ref="I100" si="52">I89+I99</f>
        <v>90.02</v>
      </c>
      <c r="J100" s="32">
        <f t="shared" ref="J100:L100" si="53">J89+J99</f>
        <v>587.72</v>
      </c>
      <c r="K100" s="32"/>
      <c r="L100" s="32">
        <f t="shared" si="53"/>
        <v>53.21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300</v>
      </c>
      <c r="G101" s="40">
        <v>15.55</v>
      </c>
      <c r="H101" s="40">
        <v>19.88</v>
      </c>
      <c r="I101" s="40">
        <v>49.2</v>
      </c>
      <c r="J101" s="40">
        <v>391.79</v>
      </c>
      <c r="K101" s="41" t="s">
        <v>63</v>
      </c>
      <c r="L101" s="40">
        <v>74.36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3.97</v>
      </c>
      <c r="H103" s="43">
        <v>4.13</v>
      </c>
      <c r="I103" s="43">
        <v>17.579999999999998</v>
      </c>
      <c r="J103" s="43">
        <v>116.28</v>
      </c>
      <c r="K103" s="44" t="s">
        <v>55</v>
      </c>
      <c r="L103" s="43">
        <v>11.92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2.65</v>
      </c>
      <c r="H104" s="43">
        <v>0.35</v>
      </c>
      <c r="I104" s="43">
        <v>16.96</v>
      </c>
      <c r="J104" s="43">
        <v>81.58</v>
      </c>
      <c r="K104" s="44" t="s">
        <v>47</v>
      </c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22.169999999999998</v>
      </c>
      <c r="H108" s="19">
        <f t="shared" si="54"/>
        <v>24.36</v>
      </c>
      <c r="I108" s="19">
        <f t="shared" si="54"/>
        <v>83.740000000000009</v>
      </c>
      <c r="J108" s="19">
        <f t="shared" si="54"/>
        <v>589.65000000000009</v>
      </c>
      <c r="K108" s="25"/>
      <c r="L108" s="19">
        <f t="shared" ref="L108" si="55">SUM(L101:L107)</f>
        <v>89.68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22.169999999999998</v>
      </c>
      <c r="H119" s="32">
        <f t="shared" ref="H119" si="59">H108+H118</f>
        <v>24.36</v>
      </c>
      <c r="I119" s="32">
        <f t="shared" ref="I119" si="60">I108+I118</f>
        <v>83.740000000000009</v>
      </c>
      <c r="J119" s="32">
        <f t="shared" ref="J119:L119" si="61">J108+J118</f>
        <v>589.65000000000009</v>
      </c>
      <c r="K119" s="32"/>
      <c r="L119" s="32">
        <f t="shared" si="61"/>
        <v>89.68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280</v>
      </c>
      <c r="G120" s="40">
        <v>13.48</v>
      </c>
      <c r="H120" s="40">
        <v>17.79</v>
      </c>
      <c r="I120" s="40">
        <v>65.5</v>
      </c>
      <c r="J120" s="40">
        <v>417.6</v>
      </c>
      <c r="K120" s="41" t="s">
        <v>64</v>
      </c>
      <c r="L120" s="40">
        <v>25.35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3.08</v>
      </c>
      <c r="H122" s="43">
        <v>3.1</v>
      </c>
      <c r="I122" s="43">
        <v>15.65</v>
      </c>
      <c r="J122" s="43">
        <v>103.61</v>
      </c>
      <c r="K122" s="44" t="s">
        <v>61</v>
      </c>
      <c r="L122" s="43">
        <v>10.8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2.65</v>
      </c>
      <c r="H123" s="43">
        <v>0.35</v>
      </c>
      <c r="I123" s="43">
        <v>16.96</v>
      </c>
      <c r="J123" s="43">
        <v>81.58</v>
      </c>
      <c r="K123" s="44" t="s">
        <v>47</v>
      </c>
      <c r="L123" s="43">
        <v>1.53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19.21</v>
      </c>
      <c r="H127" s="19">
        <f t="shared" si="62"/>
        <v>21.240000000000002</v>
      </c>
      <c r="I127" s="19">
        <f t="shared" si="62"/>
        <v>98.110000000000014</v>
      </c>
      <c r="J127" s="19">
        <f t="shared" si="62"/>
        <v>602.79000000000008</v>
      </c>
      <c r="K127" s="25"/>
      <c r="L127" s="19">
        <f t="shared" ref="L127" si="63">SUM(L120:L126)</f>
        <v>37.680000000000007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19.21</v>
      </c>
      <c r="H138" s="32">
        <f t="shared" ref="H138" si="67">H127+H137</f>
        <v>21.240000000000002</v>
      </c>
      <c r="I138" s="32">
        <f t="shared" ref="I138" si="68">I127+I137</f>
        <v>98.110000000000014</v>
      </c>
      <c r="J138" s="32">
        <f t="shared" ref="J138:L138" si="69">J127+J137</f>
        <v>602.79000000000008</v>
      </c>
      <c r="K138" s="32"/>
      <c r="L138" s="32">
        <f t="shared" si="69"/>
        <v>37.680000000000007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300</v>
      </c>
      <c r="G139" s="40">
        <v>16.48</v>
      </c>
      <c r="H139" s="40">
        <v>17.88</v>
      </c>
      <c r="I139" s="40">
        <v>47.93</v>
      </c>
      <c r="J139" s="40">
        <v>390.03</v>
      </c>
      <c r="K139" s="41" t="s">
        <v>71</v>
      </c>
      <c r="L139" s="40">
        <v>135.86000000000001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3.97</v>
      </c>
      <c r="H141" s="43">
        <v>4.13</v>
      </c>
      <c r="I141" s="43">
        <v>17.760000000000002</v>
      </c>
      <c r="J141" s="43">
        <v>116.3</v>
      </c>
      <c r="K141" s="44" t="s">
        <v>55</v>
      </c>
      <c r="L141" s="43">
        <v>12.64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2.65</v>
      </c>
      <c r="H142" s="43">
        <v>0.35</v>
      </c>
      <c r="I142" s="43">
        <v>17.96</v>
      </c>
      <c r="J142" s="43">
        <v>81.58</v>
      </c>
      <c r="K142" s="44" t="s">
        <v>47</v>
      </c>
      <c r="L142" s="43">
        <v>3.4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23.099999999999998</v>
      </c>
      <c r="H146" s="19">
        <f t="shared" si="70"/>
        <v>22.36</v>
      </c>
      <c r="I146" s="19">
        <f t="shared" si="70"/>
        <v>83.65</v>
      </c>
      <c r="J146" s="19">
        <f t="shared" si="70"/>
        <v>587.91</v>
      </c>
      <c r="K146" s="25"/>
      <c r="L146" s="19">
        <f t="shared" ref="L146" si="71">SUM(L139:L145)</f>
        <v>151.9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23.099999999999998</v>
      </c>
      <c r="H157" s="32">
        <f t="shared" ref="H157" si="75">H146+H156</f>
        <v>22.36</v>
      </c>
      <c r="I157" s="32">
        <f t="shared" ref="I157" si="76">I146+I156</f>
        <v>83.65</v>
      </c>
      <c r="J157" s="32">
        <f t="shared" ref="J157:L157" si="77">J146+J156</f>
        <v>587.91</v>
      </c>
      <c r="K157" s="32"/>
      <c r="L157" s="32">
        <f t="shared" si="77"/>
        <v>151.9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300</v>
      </c>
      <c r="G158" s="40">
        <v>22.05</v>
      </c>
      <c r="H158" s="40">
        <v>22.73</v>
      </c>
      <c r="I158" s="40">
        <v>56.64</v>
      </c>
      <c r="J158" s="40">
        <v>471.74</v>
      </c>
      <c r="K158" s="41">
        <v>189</v>
      </c>
      <c r="L158" s="40">
        <v>96.06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0.19</v>
      </c>
      <c r="H160" s="43">
        <v>0</v>
      </c>
      <c r="I160" s="43">
        <v>12.09</v>
      </c>
      <c r="J160" s="43">
        <v>35.11</v>
      </c>
      <c r="K160" s="44" t="s">
        <v>67</v>
      </c>
      <c r="L160" s="43">
        <v>1.57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40</v>
      </c>
      <c r="G161" s="43">
        <v>2.65</v>
      </c>
      <c r="H161" s="43">
        <v>0.35</v>
      </c>
      <c r="I161" s="43">
        <v>16.96</v>
      </c>
      <c r="J161" s="43">
        <v>81.58</v>
      </c>
      <c r="K161" s="44" t="s">
        <v>47</v>
      </c>
      <c r="L161" s="43">
        <v>3.4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24.89</v>
      </c>
      <c r="H165" s="19">
        <f t="shared" si="78"/>
        <v>23.080000000000002</v>
      </c>
      <c r="I165" s="19">
        <f t="shared" si="78"/>
        <v>85.69</v>
      </c>
      <c r="J165" s="19">
        <f t="shared" si="78"/>
        <v>588.43000000000006</v>
      </c>
      <c r="K165" s="25"/>
      <c r="L165" s="19">
        <f t="shared" ref="L165" si="79">SUM(L158:L164)</f>
        <v>101.03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24.89</v>
      </c>
      <c r="H176" s="32">
        <f t="shared" ref="H176" si="83">H165+H175</f>
        <v>23.080000000000002</v>
      </c>
      <c r="I176" s="32">
        <f t="shared" ref="I176" si="84">I165+I175</f>
        <v>85.69</v>
      </c>
      <c r="J176" s="32">
        <f t="shared" ref="J176:L176" si="85">J165+J175</f>
        <v>588.43000000000006</v>
      </c>
      <c r="K176" s="32"/>
      <c r="L176" s="32">
        <f t="shared" si="85"/>
        <v>101.03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330</v>
      </c>
      <c r="G177" s="40">
        <v>14.91</v>
      </c>
      <c r="H177" s="40">
        <v>16.34</v>
      </c>
      <c r="I177" s="40">
        <v>52.97</v>
      </c>
      <c r="J177" s="40">
        <v>394.66</v>
      </c>
      <c r="K177" s="41" t="s">
        <v>69</v>
      </c>
      <c r="L177" s="40">
        <v>62.85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3.97</v>
      </c>
      <c r="H179" s="43">
        <v>4.13</v>
      </c>
      <c r="I179" s="43">
        <v>14.6</v>
      </c>
      <c r="J179" s="43">
        <v>112.41</v>
      </c>
      <c r="K179" s="44" t="s">
        <v>55</v>
      </c>
      <c r="L179" s="43">
        <v>11.92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2.65</v>
      </c>
      <c r="H180" s="43">
        <v>0.35</v>
      </c>
      <c r="I180" s="43">
        <v>16.96</v>
      </c>
      <c r="J180" s="43">
        <v>81.58</v>
      </c>
      <c r="K180" s="44" t="s">
        <v>47</v>
      </c>
      <c r="L180" s="43">
        <v>3.4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21.529999999999998</v>
      </c>
      <c r="H184" s="19">
        <f t="shared" si="86"/>
        <v>20.82</v>
      </c>
      <c r="I184" s="19">
        <f t="shared" si="86"/>
        <v>84.53</v>
      </c>
      <c r="J184" s="19">
        <f t="shared" si="86"/>
        <v>588.65000000000009</v>
      </c>
      <c r="K184" s="25"/>
      <c r="L184" s="19">
        <f t="shared" ref="L184" si="87">SUM(L177:L183)</f>
        <v>78.17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21.529999999999998</v>
      </c>
      <c r="H195" s="32">
        <f t="shared" ref="H195" si="91">H184+H194</f>
        <v>20.82</v>
      </c>
      <c r="I195" s="32">
        <f t="shared" ref="I195" si="92">I184+I194</f>
        <v>84.53</v>
      </c>
      <c r="J195" s="32">
        <f t="shared" ref="J195:L195" si="93">J184+J194</f>
        <v>588.65000000000009</v>
      </c>
      <c r="K195" s="32"/>
      <c r="L195" s="32">
        <f t="shared" si="93"/>
        <v>78.17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21.708000000000002</v>
      </c>
      <c r="H196" s="34">
        <f t="shared" si="94"/>
        <v>21.814</v>
      </c>
      <c r="I196" s="34">
        <f t="shared" si="94"/>
        <v>86.296999999999997</v>
      </c>
      <c r="J196" s="34">
        <f t="shared" si="94"/>
        <v>591.25200000000007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78.013000000000005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2025-02-25T09:01:04Z</cp:lastPrinted>
  <dcterms:created xsi:type="dcterms:W3CDTF">2022-05-16T14:23:56Z</dcterms:created>
  <dcterms:modified xsi:type="dcterms:W3CDTF">2025-03-03T06:04:51Z</dcterms:modified>
</cp:coreProperties>
</file>